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3195" windowWidth="21840" windowHeight="6885"/>
  </bookViews>
  <sheets>
    <sheet name="2026" sheetId="2" r:id="rId1"/>
    <sheet name="Feuil3" sheetId="3" r:id="rId2"/>
  </sheets>
  <calcPr calcId="124519"/>
</workbook>
</file>

<file path=xl/calcChain.xml><?xml version="1.0" encoding="utf-8"?>
<calcChain xmlns="http://schemas.openxmlformats.org/spreadsheetml/2006/main">
  <c r="O61" i="2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1"/>
  <c r="O42"/>
  <c r="O43"/>
  <c r="O44"/>
  <c r="O45"/>
  <c r="O46"/>
  <c r="O47"/>
  <c r="O48"/>
  <c r="O49"/>
  <c r="O50"/>
  <c r="O51"/>
  <c r="O52"/>
  <c r="O53"/>
  <c r="O54"/>
  <c r="O55"/>
  <c r="O56"/>
  <c r="O57"/>
  <c r="O58"/>
  <c r="O59"/>
  <c r="O60"/>
  <c r="O10"/>
  <c r="O11"/>
  <c r="O12"/>
  <c r="O13"/>
  <c r="O9"/>
  <c r="L67"/>
  <c r="J67"/>
  <c r="H67"/>
  <c r="F67"/>
  <c r="D67"/>
  <c r="B67"/>
  <c r="L65"/>
  <c r="J65"/>
  <c r="H65"/>
  <c r="F65"/>
  <c r="D65"/>
  <c r="B65"/>
  <c r="P25" l="1"/>
  <c r="O62"/>
  <c r="N62"/>
  <c r="L62"/>
  <c r="J62"/>
  <c r="H62"/>
  <c r="F62"/>
  <c r="D62"/>
  <c r="B62"/>
  <c r="P24"/>
  <c r="P58" l="1"/>
  <c r="P60"/>
  <c r="P61"/>
  <c r="P59"/>
  <c r="P27"/>
  <c r="P33"/>
  <c r="P41"/>
  <c r="P52"/>
  <c r="P56"/>
  <c r="P54"/>
  <c r="P57"/>
  <c r="P55"/>
  <c r="P53"/>
  <c r="P50"/>
  <c r="P48"/>
  <c r="P23"/>
  <c r="P49"/>
  <c r="P47"/>
  <c r="P45"/>
  <c r="P42"/>
  <c r="P46"/>
  <c r="P44"/>
  <c r="P43"/>
  <c r="P39"/>
  <c r="P37"/>
  <c r="P40"/>
  <c r="P38"/>
  <c r="P36"/>
  <c r="P32"/>
  <c r="P31"/>
  <c r="P34"/>
  <c r="P51"/>
  <c r="P35"/>
  <c r="P29"/>
  <c r="P30"/>
  <c r="P28"/>
  <c r="P26"/>
  <c r="P21"/>
  <c r="P20"/>
  <c r="P14"/>
  <c r="P12"/>
  <c r="P10"/>
  <c r="P22"/>
  <c r="P19"/>
  <c r="P15"/>
  <c r="P13"/>
  <c r="P11"/>
  <c r="P18"/>
  <c r="P17"/>
  <c r="P16"/>
</calcChain>
</file>

<file path=xl/sharedStrings.xml><?xml version="1.0" encoding="utf-8"?>
<sst xmlns="http://schemas.openxmlformats.org/spreadsheetml/2006/main" count="14" uniqueCount="14">
  <si>
    <t>ou à l'adresse : RECHER Daniel 26 résidence le village 76640 Normanville</t>
  </si>
  <si>
    <t>NOM:</t>
  </si>
  <si>
    <t>PRENOM:</t>
  </si>
  <si>
    <t>Total</t>
  </si>
  <si>
    <t>Lundi</t>
  </si>
  <si>
    <t>Mardi</t>
  </si>
  <si>
    <t>Mercredi</t>
  </si>
  <si>
    <t>Jeudi</t>
  </si>
  <si>
    <t>Vendredi</t>
  </si>
  <si>
    <t>Samedi</t>
  </si>
  <si>
    <t>Dimanche</t>
  </si>
  <si>
    <t>Dimanches et jours fériés</t>
  </si>
  <si>
    <r>
      <t>Ce tableau est à renvoyer par mail pour le 14/11/</t>
    </r>
    <r>
      <rPr>
        <b/>
        <i/>
        <sz val="22"/>
        <color indexed="10"/>
        <rFont val="Calibri"/>
        <family val="2"/>
      </rPr>
      <t>2027 à : dan.rech@orange.fr</t>
    </r>
  </si>
  <si>
    <t>Saison 2026 / 2027</t>
  </si>
</sst>
</file>

<file path=xl/styles.xml><?xml version="1.0" encoding="utf-8"?>
<styleSheet xmlns="http://schemas.openxmlformats.org/spreadsheetml/2006/main">
  <numFmts count="2">
    <numFmt numFmtId="164" formatCode="[$-40C]d\-mmm;@"/>
    <numFmt numFmtId="165" formatCode="mmm/yy"/>
  </numFmts>
  <fonts count="17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sz val="18"/>
      <color rgb="FF2906AA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22"/>
      <color indexed="10"/>
      <name val="Calibri"/>
      <family val="2"/>
    </font>
    <font>
      <b/>
      <i/>
      <sz val="2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rgb="FF00B050"/>
      <name val="Calibri"/>
      <family val="2"/>
      <scheme val="minor"/>
    </font>
    <font>
      <sz val="11"/>
      <color rgb="FF4F595F"/>
      <name val="Courier New"/>
      <family val="3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Protection="1">
      <protection locked="0"/>
    </xf>
    <xf numFmtId="0" fontId="8" fillId="0" borderId="14" xfId="0" applyFont="1" applyFill="1" applyBorder="1" applyAlignment="1" applyProtection="1">
      <alignment vertical="center"/>
      <protection locked="0"/>
    </xf>
    <xf numFmtId="0" fontId="10" fillId="0" borderId="14" xfId="0" applyFont="1" applyFill="1" applyBorder="1" applyAlignment="1" applyProtection="1">
      <alignment vertical="top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7" fillId="0" borderId="6" xfId="0" applyFont="1" applyBorder="1" applyProtection="1"/>
    <xf numFmtId="0" fontId="7" fillId="0" borderId="7" xfId="0" applyFont="1" applyBorder="1" applyProtection="1"/>
    <xf numFmtId="0" fontId="0" fillId="0" borderId="8" xfId="0" applyBorder="1" applyProtection="1"/>
    <xf numFmtId="0" fontId="0" fillId="6" borderId="11" xfId="0" applyFill="1" applyBorder="1" applyProtection="1"/>
    <xf numFmtId="0" fontId="0" fillId="0" borderId="7" xfId="0" applyBorder="1" applyProtection="1"/>
    <xf numFmtId="1" fontId="4" fillId="0" borderId="11" xfId="0" applyNumberFormat="1" applyFont="1" applyFill="1" applyBorder="1" applyAlignment="1" applyProtection="1">
      <alignment horizontal="center" vertical="center"/>
      <protection locked="0"/>
    </xf>
    <xf numFmtId="1" fontId="5" fillId="0" borderId="11" xfId="0" applyNumberFormat="1" applyFont="1" applyBorder="1" applyAlignment="1" applyProtection="1">
      <alignment horizontal="center" vertical="center"/>
      <protection locked="0"/>
    </xf>
    <xf numFmtId="1" fontId="7" fillId="0" borderId="13" xfId="0" applyNumberFormat="1" applyFont="1" applyBorder="1" applyAlignment="1" applyProtection="1">
      <alignment horizontal="center" vertical="center"/>
    </xf>
    <xf numFmtId="0" fontId="1" fillId="0" borderId="10" xfId="0" applyFont="1" applyFill="1" applyBorder="1" applyAlignment="1" applyProtection="1">
      <alignment horizontal="center" vertical="center"/>
    </xf>
    <xf numFmtId="1" fontId="1" fillId="5" borderId="10" xfId="0" applyNumberFormat="1" applyFont="1" applyFill="1" applyBorder="1" applyAlignment="1" applyProtection="1">
      <alignment horizontal="center" vertical="center"/>
    </xf>
    <xf numFmtId="1" fontId="1" fillId="0" borderId="10" xfId="0" applyNumberFormat="1" applyFont="1" applyFill="1" applyBorder="1" applyAlignment="1" applyProtection="1">
      <alignment horizontal="center" vertical="center"/>
    </xf>
    <xf numFmtId="1" fontId="1" fillId="5" borderId="9" xfId="0" applyNumberFormat="1" applyFont="1" applyFill="1" applyBorder="1" applyAlignment="1" applyProtection="1">
      <alignment horizontal="center" vertical="center"/>
    </xf>
    <xf numFmtId="1" fontId="7" fillId="4" borderId="11" xfId="0" applyNumberFormat="1" applyFont="1" applyFill="1" applyBorder="1" applyAlignment="1" applyProtection="1">
      <alignment horizontal="center" vertical="center"/>
    </xf>
    <xf numFmtId="0" fontId="0" fillId="0" borderId="0" xfId="0" applyFont="1" applyProtection="1">
      <protection locked="0"/>
    </xf>
    <xf numFmtId="0" fontId="6" fillId="0" borderId="11" xfId="0" applyFont="1" applyBorder="1" applyAlignment="1" applyProtection="1">
      <alignment horizontal="center" vertical="center"/>
    </xf>
    <xf numFmtId="164" fontId="6" fillId="0" borderId="12" xfId="0" applyNumberFormat="1" applyFont="1" applyFill="1" applyBorder="1" applyAlignment="1" applyProtection="1">
      <alignment horizontal="center" vertical="center"/>
    </xf>
    <xf numFmtId="164" fontId="11" fillId="0" borderId="12" xfId="0" applyNumberFormat="1" applyFont="1" applyFill="1" applyBorder="1" applyAlignment="1" applyProtection="1">
      <alignment horizontal="center" vertical="center"/>
    </xf>
    <xf numFmtId="164" fontId="13" fillId="0" borderId="12" xfId="0" applyNumberFormat="1" applyFont="1" applyFill="1" applyBorder="1" applyAlignment="1" applyProtection="1">
      <alignment horizontal="center" vertical="center"/>
    </xf>
    <xf numFmtId="164" fontId="12" fillId="7" borderId="12" xfId="0" applyNumberFormat="1" applyFont="1" applyFill="1" applyBorder="1" applyAlignment="1" applyProtection="1">
      <alignment horizontal="center" vertical="center"/>
    </xf>
    <xf numFmtId="0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11" fillId="0" borderId="12" xfId="0" applyNumberFormat="1" applyFont="1" applyFill="1" applyBorder="1" applyAlignment="1" applyProtection="1">
      <alignment horizontal="center" vertical="center"/>
      <protection locked="0"/>
    </xf>
    <xf numFmtId="0" fontId="13" fillId="0" borderId="12" xfId="0" applyNumberFormat="1" applyFont="1" applyFill="1" applyBorder="1" applyAlignment="1" applyProtection="1">
      <alignment horizontal="center" vertical="center"/>
      <protection locked="0"/>
    </xf>
    <xf numFmtId="165" fontId="14" fillId="0" borderId="12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0" xfId="0" applyFont="1" applyAlignment="1">
      <alignment horizontal="center"/>
    </xf>
    <xf numFmtId="1" fontId="0" fillId="0" borderId="0" xfId="0" applyNumberFormat="1"/>
    <xf numFmtId="0" fontId="15" fillId="0" borderId="12" xfId="0" applyNumberFormat="1" applyFont="1" applyFill="1" applyBorder="1" applyAlignment="1" applyProtection="1">
      <alignment horizontal="center" vertical="center"/>
      <protection locked="0"/>
    </xf>
    <xf numFmtId="164" fontId="12" fillId="6" borderId="12" xfId="0" applyNumberFormat="1" applyFont="1" applyFill="1" applyBorder="1" applyAlignment="1" applyProtection="1">
      <alignment horizontal="center" vertical="center"/>
    </xf>
    <xf numFmtId="0" fontId="16" fillId="0" borderId="0" xfId="0" applyFont="1"/>
    <xf numFmtId="0" fontId="8" fillId="2" borderId="1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</xf>
    <xf numFmtId="0" fontId="10" fillId="2" borderId="4" xfId="0" applyFont="1" applyFill="1" applyBorder="1" applyAlignment="1" applyProtection="1">
      <alignment horizontal="center" vertical="top"/>
    </xf>
    <xf numFmtId="0" fontId="10" fillId="2" borderId="5" xfId="0" applyFont="1" applyFill="1" applyBorder="1" applyAlignment="1" applyProtection="1">
      <alignment horizontal="center" vertical="top"/>
    </xf>
    <xf numFmtId="0" fontId="10" fillId="2" borderId="0" xfId="0" applyFont="1" applyFill="1" applyBorder="1" applyAlignment="1" applyProtection="1">
      <alignment horizontal="center" vertical="top"/>
    </xf>
    <xf numFmtId="0" fontId="10" fillId="2" borderId="15" xfId="0" applyFont="1" applyFill="1" applyBorder="1" applyAlignment="1" applyProtection="1">
      <alignment horizontal="center" vertical="top"/>
    </xf>
    <xf numFmtId="0" fontId="2" fillId="3" borderId="6" xfId="0" applyFont="1" applyFill="1" applyBorder="1" applyAlignment="1" applyProtection="1">
      <alignment horizontal="right" vertical="center"/>
      <protection locked="0"/>
    </xf>
    <xf numFmtId="0" fontId="2" fillId="3" borderId="7" xfId="0" applyFont="1" applyFill="1" applyBorder="1" applyAlignment="1" applyProtection="1">
      <alignment horizontal="right" vertical="center"/>
      <protection locked="0"/>
    </xf>
    <xf numFmtId="0" fontId="3" fillId="4" borderId="6" xfId="0" applyFont="1" applyFill="1" applyBorder="1" applyAlignment="1" applyProtection="1">
      <alignment horizontal="left" vertical="center"/>
      <protection locked="0"/>
    </xf>
    <xf numFmtId="0" fontId="3" fillId="4" borderId="7" xfId="0" applyFont="1" applyFill="1" applyBorder="1" applyAlignment="1" applyProtection="1">
      <alignment horizontal="left" vertical="center"/>
      <protection locked="0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2" fillId="0" borderId="7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67"/>
  <sheetViews>
    <sheetView tabSelected="1" zoomScale="110" zoomScaleNormal="110" workbookViewId="0">
      <pane ySplit="8" topLeftCell="A9" activePane="bottomLeft" state="frozen"/>
      <selection pane="bottomLeft" activeCell="N37" sqref="N37"/>
    </sheetView>
  </sheetViews>
  <sheetFormatPr baseColWidth="10" defaultRowHeight="15"/>
  <cols>
    <col min="2" max="2" width="8.7109375" customWidth="1"/>
    <col min="4" max="4" width="8.7109375" customWidth="1"/>
    <col min="6" max="6" width="8.7109375" customWidth="1"/>
    <col min="8" max="8" width="8.7109375" customWidth="1"/>
    <col min="10" max="10" width="8.7109375" customWidth="1"/>
    <col min="12" max="12" width="8.7109375" customWidth="1"/>
    <col min="13" max="13" width="12.5703125" bestFit="1" customWidth="1"/>
    <col min="14" max="14" width="8.7109375" customWidth="1"/>
  </cols>
  <sheetData>
    <row r="1" spans="1:16" ht="15.75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28.5">
      <c r="A2" s="37" t="s">
        <v>12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9"/>
      <c r="O2" s="2"/>
    </row>
    <row r="3" spans="1:16" ht="29.25" thickBot="1">
      <c r="A3" s="40" t="s">
        <v>0</v>
      </c>
      <c r="B3" s="41"/>
      <c r="C3" s="41"/>
      <c r="D3" s="41"/>
      <c r="E3" s="41"/>
      <c r="F3" s="41"/>
      <c r="G3" s="41"/>
      <c r="H3" s="42"/>
      <c r="I3" s="42"/>
      <c r="J3" s="42"/>
      <c r="K3" s="42"/>
      <c r="L3" s="42"/>
      <c r="M3" s="42"/>
      <c r="N3" s="43"/>
      <c r="O3" s="3"/>
    </row>
    <row r="4" spans="1:16" ht="24" thickBot="1">
      <c r="A4" s="44" t="s">
        <v>1</v>
      </c>
      <c r="B4" s="45"/>
      <c r="C4" s="46"/>
      <c r="D4" s="47"/>
      <c r="E4" s="47"/>
      <c r="F4" s="47"/>
      <c r="G4" s="47"/>
      <c r="H4" s="44" t="s">
        <v>2</v>
      </c>
      <c r="I4" s="45"/>
      <c r="J4" s="48"/>
      <c r="K4" s="49"/>
      <c r="L4" s="49"/>
      <c r="M4" s="49"/>
      <c r="N4" s="50"/>
      <c r="O4" s="4"/>
      <c r="P4" s="36"/>
    </row>
    <row r="5" spans="1:16" ht="24" thickBot="1">
      <c r="A5" s="5"/>
      <c r="B5" s="5"/>
      <c r="C5" s="6"/>
      <c r="D5" s="6"/>
      <c r="E5" s="6"/>
      <c r="F5" s="6"/>
      <c r="G5" s="6"/>
      <c r="H5" s="5"/>
      <c r="I5" s="5"/>
      <c r="J5" s="7"/>
      <c r="K5" s="7"/>
      <c r="L5" s="7"/>
      <c r="M5" s="7"/>
      <c r="N5" s="7"/>
      <c r="O5" s="4"/>
    </row>
    <row r="6" spans="1:16" ht="24" thickBot="1">
      <c r="A6" s="8" t="s">
        <v>13</v>
      </c>
      <c r="B6" s="9"/>
      <c r="C6" s="10"/>
      <c r="D6" s="21"/>
      <c r="E6" s="1"/>
      <c r="F6" s="11"/>
      <c r="G6" s="8" t="s">
        <v>11</v>
      </c>
      <c r="H6" s="12"/>
      <c r="I6" s="12"/>
      <c r="J6" s="10"/>
      <c r="K6" s="10"/>
      <c r="L6" s="1"/>
      <c r="M6" s="1"/>
      <c r="N6" s="1"/>
      <c r="O6" s="1"/>
    </row>
    <row r="7" spans="1:16" ht="15.75" thickBo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ht="19.5" thickBot="1">
      <c r="A8" s="51" t="s">
        <v>4</v>
      </c>
      <c r="B8" s="52"/>
      <c r="C8" s="51" t="s">
        <v>5</v>
      </c>
      <c r="D8" s="52"/>
      <c r="E8" s="51" t="s">
        <v>6</v>
      </c>
      <c r="F8" s="52"/>
      <c r="G8" s="51" t="s">
        <v>7</v>
      </c>
      <c r="H8" s="52"/>
      <c r="I8" s="51" t="s">
        <v>8</v>
      </c>
      <c r="J8" s="52"/>
      <c r="K8" s="51" t="s">
        <v>9</v>
      </c>
      <c r="L8" s="52"/>
      <c r="M8" s="22" t="s">
        <v>10</v>
      </c>
      <c r="N8" s="13"/>
      <c r="O8" s="14" t="s">
        <v>3</v>
      </c>
    </row>
    <row r="9" spans="1:16" ht="23.25">
      <c r="A9" s="23">
        <v>46321</v>
      </c>
      <c r="B9" s="27"/>
      <c r="C9" s="24">
        <v>46322</v>
      </c>
      <c r="D9" s="28"/>
      <c r="E9" s="25">
        <v>46323</v>
      </c>
      <c r="F9" s="29"/>
      <c r="G9" s="23">
        <v>46324</v>
      </c>
      <c r="H9" s="27"/>
      <c r="I9" s="23">
        <v>46325</v>
      </c>
      <c r="J9" s="27"/>
      <c r="K9" s="23">
        <v>46326</v>
      </c>
      <c r="L9" s="27"/>
      <c r="M9" s="35">
        <v>46327</v>
      </c>
      <c r="N9" s="27"/>
      <c r="O9" s="15" t="str">
        <f>IF(B9+D9+F9+H9+J9+L9+N9=0,"",B9+D9+F9+H9+J9+L9+N9)</f>
        <v/>
      </c>
    </row>
    <row r="10" spans="1:16" ht="23.25">
      <c r="A10" s="23">
        <v>46328</v>
      </c>
      <c r="B10" s="27"/>
      <c r="C10" s="24">
        <v>46329</v>
      </c>
      <c r="D10" s="28"/>
      <c r="E10" s="25">
        <v>46330</v>
      </c>
      <c r="F10" s="29"/>
      <c r="G10" s="23">
        <v>46331</v>
      </c>
      <c r="H10" s="27"/>
      <c r="I10" s="23">
        <v>46332</v>
      </c>
      <c r="J10" s="27"/>
      <c r="K10" s="23">
        <v>46333</v>
      </c>
      <c r="L10" s="27"/>
      <c r="M10" s="35">
        <v>46334</v>
      </c>
      <c r="N10" s="27"/>
      <c r="O10" s="15" t="str">
        <f t="shared" ref="O10:O61" si="0">IF(B10+D10+F10+H10+J10+L10+N10=0,"",B10+D10+F10+H10+J10+L10+N10)</f>
        <v/>
      </c>
      <c r="P10" s="33">
        <f>SUM(O9:O10)</f>
        <v>0</v>
      </c>
    </row>
    <row r="11" spans="1:16" ht="23.25">
      <c r="A11" s="23">
        <v>46335</v>
      </c>
      <c r="B11" s="27"/>
      <c r="C11" s="24">
        <v>46336</v>
      </c>
      <c r="D11" s="28"/>
      <c r="E11" s="35">
        <v>46337</v>
      </c>
      <c r="F11" s="29"/>
      <c r="G11" s="23">
        <v>46338</v>
      </c>
      <c r="H11" s="27"/>
      <c r="I11" s="23">
        <v>46339</v>
      </c>
      <c r="J11" s="27"/>
      <c r="K11" s="23">
        <v>46340</v>
      </c>
      <c r="L11" s="27"/>
      <c r="M11" s="35">
        <v>46341</v>
      </c>
      <c r="N11" s="27"/>
      <c r="O11" s="15" t="str">
        <f t="shared" si="0"/>
        <v/>
      </c>
      <c r="P11" s="33">
        <f>SUM(O9:O11)</f>
        <v>0</v>
      </c>
    </row>
    <row r="12" spans="1:16" ht="23.25">
      <c r="A12" s="23">
        <v>46342</v>
      </c>
      <c r="B12" s="27"/>
      <c r="C12" s="24">
        <v>46343</v>
      </c>
      <c r="D12" s="28"/>
      <c r="E12" s="25">
        <v>46344</v>
      </c>
      <c r="F12" s="29"/>
      <c r="G12" s="23">
        <v>46345</v>
      </c>
      <c r="H12" s="27"/>
      <c r="I12" s="23">
        <v>46346</v>
      </c>
      <c r="J12" s="27"/>
      <c r="K12" s="23">
        <v>46347</v>
      </c>
      <c r="L12" s="27"/>
      <c r="M12" s="35">
        <v>46348</v>
      </c>
      <c r="N12" s="27"/>
      <c r="O12" s="15" t="str">
        <f t="shared" si="0"/>
        <v/>
      </c>
      <c r="P12" s="33">
        <f>SUM(O9:O12)</f>
        <v>0</v>
      </c>
    </row>
    <row r="13" spans="1:16" ht="23.25">
      <c r="A13" s="23">
        <v>46349</v>
      </c>
      <c r="B13" s="27"/>
      <c r="C13" s="24">
        <v>46350</v>
      </c>
      <c r="D13" s="28"/>
      <c r="E13" s="25">
        <v>46351</v>
      </c>
      <c r="F13" s="29"/>
      <c r="G13" s="23">
        <v>46352</v>
      </c>
      <c r="H13" s="27"/>
      <c r="I13" s="23">
        <v>46353</v>
      </c>
      <c r="J13" s="27"/>
      <c r="K13" s="23">
        <v>46354</v>
      </c>
      <c r="L13" s="27"/>
      <c r="M13" s="35">
        <v>46355</v>
      </c>
      <c r="N13" s="27"/>
      <c r="O13" s="15" t="str">
        <f t="shared" si="0"/>
        <v/>
      </c>
      <c r="P13" s="33">
        <f>SUM(O9:O13)</f>
        <v>0</v>
      </c>
    </row>
    <row r="14" spans="1:16" ht="23.25">
      <c r="A14" s="23">
        <v>46356</v>
      </c>
      <c r="B14" s="27"/>
      <c r="C14" s="24">
        <v>46357</v>
      </c>
      <c r="D14" s="28"/>
      <c r="E14" s="25">
        <v>46358</v>
      </c>
      <c r="F14" s="29"/>
      <c r="G14" s="23">
        <v>46359</v>
      </c>
      <c r="H14" s="27"/>
      <c r="I14" s="23">
        <v>46360</v>
      </c>
      <c r="J14" s="27"/>
      <c r="K14" s="23">
        <v>46361</v>
      </c>
      <c r="L14" s="27"/>
      <c r="M14" s="35">
        <v>46362</v>
      </c>
      <c r="N14" s="27"/>
      <c r="O14" s="15" t="str">
        <f t="shared" si="0"/>
        <v/>
      </c>
      <c r="P14" s="33">
        <f>SUM(O9:O14)</f>
        <v>0</v>
      </c>
    </row>
    <row r="15" spans="1:16" ht="23.25">
      <c r="A15" s="23">
        <v>46363</v>
      </c>
      <c r="B15" s="27"/>
      <c r="C15" s="24">
        <v>46364</v>
      </c>
      <c r="D15" s="28"/>
      <c r="E15" s="25">
        <v>46365</v>
      </c>
      <c r="F15" s="29"/>
      <c r="G15" s="23">
        <v>46366</v>
      </c>
      <c r="H15" s="27"/>
      <c r="I15" s="23">
        <v>46367</v>
      </c>
      <c r="J15" s="27"/>
      <c r="K15" s="23">
        <v>46368</v>
      </c>
      <c r="L15" s="27"/>
      <c r="M15" s="35">
        <v>46369</v>
      </c>
      <c r="N15" s="27"/>
      <c r="O15" s="15" t="str">
        <f t="shared" si="0"/>
        <v/>
      </c>
      <c r="P15" s="33">
        <f>SUM(O9:O15)</f>
        <v>0</v>
      </c>
    </row>
    <row r="16" spans="1:16" ht="23.25">
      <c r="A16" s="23">
        <v>46370</v>
      </c>
      <c r="B16" s="27"/>
      <c r="C16" s="24">
        <v>46371</v>
      </c>
      <c r="D16" s="28"/>
      <c r="E16" s="25">
        <v>46372</v>
      </c>
      <c r="F16" s="29"/>
      <c r="G16" s="23">
        <v>46373</v>
      </c>
      <c r="H16" s="27"/>
      <c r="I16" s="23">
        <v>46374</v>
      </c>
      <c r="J16" s="27"/>
      <c r="K16" s="23">
        <v>46375</v>
      </c>
      <c r="L16" s="27"/>
      <c r="M16" s="35">
        <v>46376</v>
      </c>
      <c r="N16" s="27"/>
      <c r="O16" s="15" t="str">
        <f t="shared" si="0"/>
        <v/>
      </c>
      <c r="P16" s="33">
        <f>SUM(O9:O16)</f>
        <v>0</v>
      </c>
    </row>
    <row r="17" spans="1:16" ht="23.25">
      <c r="A17" s="23">
        <v>46377</v>
      </c>
      <c r="B17" s="27"/>
      <c r="C17" s="24">
        <v>46378</v>
      </c>
      <c r="D17" s="28"/>
      <c r="E17" s="25">
        <v>46379</v>
      </c>
      <c r="F17" s="29"/>
      <c r="G17" s="23">
        <v>46380</v>
      </c>
      <c r="H17" s="27"/>
      <c r="I17" s="35">
        <v>46381</v>
      </c>
      <c r="J17" s="27"/>
      <c r="K17" s="23">
        <v>46382</v>
      </c>
      <c r="L17" s="27"/>
      <c r="M17" s="35">
        <v>46383</v>
      </c>
      <c r="N17" s="27"/>
      <c r="O17" s="15" t="str">
        <f t="shared" si="0"/>
        <v/>
      </c>
      <c r="P17" s="33">
        <f>SUM(O9:O17)</f>
        <v>0</v>
      </c>
    </row>
    <row r="18" spans="1:16" ht="23.25">
      <c r="A18" s="23">
        <v>46384</v>
      </c>
      <c r="B18" s="27"/>
      <c r="C18" s="24">
        <v>46385</v>
      </c>
      <c r="D18" s="28"/>
      <c r="E18" s="25">
        <v>46386</v>
      </c>
      <c r="F18" s="29"/>
      <c r="G18" s="23">
        <v>46387</v>
      </c>
      <c r="H18" s="27"/>
      <c r="I18" s="35">
        <v>46388</v>
      </c>
      <c r="J18" s="27"/>
      <c r="K18" s="23">
        <v>46389</v>
      </c>
      <c r="L18" s="27"/>
      <c r="M18" s="35">
        <v>46390</v>
      </c>
      <c r="N18" s="27"/>
      <c r="O18" s="15" t="str">
        <f t="shared" si="0"/>
        <v/>
      </c>
      <c r="P18" s="33">
        <f>SUM(O9:O18)</f>
        <v>0</v>
      </c>
    </row>
    <row r="19" spans="1:16" ht="23.25">
      <c r="A19" s="23">
        <v>46391</v>
      </c>
      <c r="B19" s="27"/>
      <c r="C19" s="24">
        <v>46392</v>
      </c>
      <c r="D19" s="28"/>
      <c r="E19" s="25">
        <v>46393</v>
      </c>
      <c r="F19" s="29"/>
      <c r="G19" s="23">
        <v>46394</v>
      </c>
      <c r="H19" s="27"/>
      <c r="I19" s="23">
        <v>46395</v>
      </c>
      <c r="J19" s="27"/>
      <c r="K19" s="23">
        <v>46396</v>
      </c>
      <c r="L19" s="27"/>
      <c r="M19" s="35">
        <v>46397</v>
      </c>
      <c r="N19" s="27"/>
      <c r="O19" s="15" t="str">
        <f t="shared" si="0"/>
        <v/>
      </c>
      <c r="P19" s="33">
        <f>SUM(O9:O19)</f>
        <v>0</v>
      </c>
    </row>
    <row r="20" spans="1:16" ht="23.25">
      <c r="A20" s="23">
        <v>46398</v>
      </c>
      <c r="B20" s="27"/>
      <c r="C20" s="24">
        <v>46399</v>
      </c>
      <c r="D20" s="28"/>
      <c r="E20" s="25">
        <v>46400</v>
      </c>
      <c r="F20" s="29"/>
      <c r="G20" s="23">
        <v>46401</v>
      </c>
      <c r="H20" s="27"/>
      <c r="I20" s="23">
        <v>46402</v>
      </c>
      <c r="J20" s="27"/>
      <c r="K20" s="23">
        <v>46403</v>
      </c>
      <c r="L20" s="27"/>
      <c r="M20" s="35">
        <v>46404</v>
      </c>
      <c r="N20" s="27"/>
      <c r="O20" s="15" t="str">
        <f t="shared" si="0"/>
        <v/>
      </c>
      <c r="P20" s="33">
        <f>SUM(O9:O20)</f>
        <v>0</v>
      </c>
    </row>
    <row r="21" spans="1:16" ht="23.25">
      <c r="A21" s="23">
        <v>46405</v>
      </c>
      <c r="B21" s="27"/>
      <c r="C21" s="24">
        <v>46406</v>
      </c>
      <c r="D21" s="28"/>
      <c r="E21" s="25">
        <v>46407</v>
      </c>
      <c r="F21" s="29"/>
      <c r="G21" s="23">
        <v>46408</v>
      </c>
      <c r="H21" s="27"/>
      <c r="I21" s="23">
        <v>46409</v>
      </c>
      <c r="J21" s="27"/>
      <c r="K21" s="23">
        <v>46410</v>
      </c>
      <c r="L21" s="27"/>
      <c r="M21" s="35">
        <v>46411</v>
      </c>
      <c r="N21" s="27"/>
      <c r="O21" s="15" t="str">
        <f t="shared" si="0"/>
        <v/>
      </c>
      <c r="P21" s="33">
        <f>SUM(O9:O21)</f>
        <v>0</v>
      </c>
    </row>
    <row r="22" spans="1:16" ht="23.25">
      <c r="A22" s="23">
        <v>46412</v>
      </c>
      <c r="B22" s="27"/>
      <c r="C22" s="24">
        <v>46413</v>
      </c>
      <c r="D22" s="28"/>
      <c r="E22" s="25">
        <v>46414</v>
      </c>
      <c r="F22" s="29"/>
      <c r="G22" s="23">
        <v>46415</v>
      </c>
      <c r="H22" s="27"/>
      <c r="I22" s="23">
        <v>46416</v>
      </c>
      <c r="J22" s="27"/>
      <c r="K22" s="23">
        <v>46417</v>
      </c>
      <c r="L22" s="27"/>
      <c r="M22" s="35">
        <v>46418</v>
      </c>
      <c r="N22" s="27"/>
      <c r="O22" s="15" t="str">
        <f t="shared" si="0"/>
        <v/>
      </c>
      <c r="P22" s="33">
        <f>SUM(O9:O22)</f>
        <v>0</v>
      </c>
    </row>
    <row r="23" spans="1:16" ht="23.25">
      <c r="A23" s="23">
        <v>46419</v>
      </c>
      <c r="B23" s="27"/>
      <c r="C23" s="24">
        <v>46420</v>
      </c>
      <c r="D23" s="28"/>
      <c r="E23" s="25">
        <v>46421</v>
      </c>
      <c r="F23" s="29"/>
      <c r="G23" s="23">
        <v>46422</v>
      </c>
      <c r="H23" s="27"/>
      <c r="I23" s="23">
        <v>46423</v>
      </c>
      <c r="J23" s="27"/>
      <c r="K23" s="23">
        <v>46424</v>
      </c>
      <c r="L23" s="27"/>
      <c r="M23" s="35">
        <v>46425</v>
      </c>
      <c r="N23" s="27"/>
      <c r="O23" s="15" t="str">
        <f t="shared" si="0"/>
        <v/>
      </c>
      <c r="P23" s="33">
        <f>SUM(O9:O23)</f>
        <v>0</v>
      </c>
    </row>
    <row r="24" spans="1:16" ht="23.25">
      <c r="A24" s="23">
        <v>46426</v>
      </c>
      <c r="B24" s="27"/>
      <c r="C24" s="24">
        <v>46427</v>
      </c>
      <c r="D24" s="28"/>
      <c r="E24" s="25">
        <v>46428</v>
      </c>
      <c r="F24" s="29"/>
      <c r="G24" s="23">
        <v>46429</v>
      </c>
      <c r="H24" s="27"/>
      <c r="I24" s="23">
        <v>46430</v>
      </c>
      <c r="J24" s="27"/>
      <c r="K24" s="23">
        <v>46431</v>
      </c>
      <c r="L24" s="27"/>
      <c r="M24" s="35">
        <v>46432</v>
      </c>
      <c r="N24" s="27"/>
      <c r="O24" s="15" t="str">
        <f t="shared" si="0"/>
        <v/>
      </c>
      <c r="P24" s="33">
        <f>SUM(O9:O24)</f>
        <v>0</v>
      </c>
    </row>
    <row r="25" spans="1:16" ht="23.25">
      <c r="A25" s="23">
        <v>46433</v>
      </c>
      <c r="B25" s="27"/>
      <c r="C25" s="24">
        <v>46434</v>
      </c>
      <c r="D25" s="28"/>
      <c r="E25" s="25">
        <v>46435</v>
      </c>
      <c r="F25" s="29"/>
      <c r="G25" s="23">
        <v>46436</v>
      </c>
      <c r="H25" s="27"/>
      <c r="I25" s="23">
        <v>46437</v>
      </c>
      <c r="J25" s="27"/>
      <c r="K25" s="23">
        <v>46438</v>
      </c>
      <c r="L25" s="27"/>
      <c r="M25" s="35">
        <v>46439</v>
      </c>
      <c r="N25" s="27"/>
      <c r="O25" s="15" t="str">
        <f t="shared" si="0"/>
        <v/>
      </c>
      <c r="P25" s="33">
        <f>SUM(O9:O25)</f>
        <v>0</v>
      </c>
    </row>
    <row r="26" spans="1:16" ht="23.25">
      <c r="A26" s="23">
        <v>46440</v>
      </c>
      <c r="B26" s="27"/>
      <c r="C26" s="24">
        <v>46441</v>
      </c>
      <c r="D26" s="28"/>
      <c r="E26" s="25">
        <v>46442</v>
      </c>
      <c r="F26" s="29"/>
      <c r="G26" s="23">
        <v>46443</v>
      </c>
      <c r="H26" s="27"/>
      <c r="I26" s="23">
        <v>46444</v>
      </c>
      <c r="J26" s="27"/>
      <c r="K26" s="23">
        <v>46445</v>
      </c>
      <c r="L26" s="27"/>
      <c r="M26" s="35">
        <v>46446</v>
      </c>
      <c r="N26" s="27"/>
      <c r="O26" s="15" t="str">
        <f t="shared" si="0"/>
        <v/>
      </c>
      <c r="P26" s="33">
        <f>SUM(O9:O26)</f>
        <v>0</v>
      </c>
    </row>
    <row r="27" spans="1:16" ht="23.25">
      <c r="A27" s="23">
        <v>46447</v>
      </c>
      <c r="B27" s="27"/>
      <c r="C27" s="24">
        <v>46448</v>
      </c>
      <c r="D27" s="28"/>
      <c r="E27" s="25">
        <v>46449</v>
      </c>
      <c r="F27" s="29"/>
      <c r="G27" s="23">
        <v>46450</v>
      </c>
      <c r="H27" s="27"/>
      <c r="I27" s="23">
        <v>46451</v>
      </c>
      <c r="J27" s="27"/>
      <c r="K27" s="23">
        <v>46452</v>
      </c>
      <c r="L27" s="27"/>
      <c r="M27" s="35">
        <v>46453</v>
      </c>
      <c r="N27" s="27"/>
      <c r="O27" s="15" t="str">
        <f t="shared" si="0"/>
        <v/>
      </c>
      <c r="P27" s="33">
        <f>SUM(O9:O27)</f>
        <v>0</v>
      </c>
    </row>
    <row r="28" spans="1:16" ht="23.25">
      <c r="A28" s="23">
        <v>46454</v>
      </c>
      <c r="B28" s="27"/>
      <c r="C28" s="24">
        <v>46455</v>
      </c>
      <c r="D28" s="28"/>
      <c r="E28" s="25">
        <v>46456</v>
      </c>
      <c r="F28" s="29"/>
      <c r="G28" s="23">
        <v>46457</v>
      </c>
      <c r="H28" s="27"/>
      <c r="I28" s="23">
        <v>46458</v>
      </c>
      <c r="J28" s="27"/>
      <c r="K28" s="23">
        <v>46459</v>
      </c>
      <c r="L28" s="27"/>
      <c r="M28" s="35">
        <v>46460</v>
      </c>
      <c r="N28" s="27"/>
      <c r="O28" s="15" t="str">
        <f t="shared" si="0"/>
        <v/>
      </c>
      <c r="P28" s="33">
        <f>SUM(O9:O28)</f>
        <v>0</v>
      </c>
    </row>
    <row r="29" spans="1:16" ht="23.25">
      <c r="A29" s="23">
        <v>46461</v>
      </c>
      <c r="B29" s="27"/>
      <c r="C29" s="24">
        <v>46462</v>
      </c>
      <c r="D29" s="28"/>
      <c r="E29" s="25">
        <v>46463</v>
      </c>
      <c r="F29" s="29"/>
      <c r="G29" s="23">
        <v>46464</v>
      </c>
      <c r="H29" s="27"/>
      <c r="I29" s="23">
        <v>46465</v>
      </c>
      <c r="J29" s="27"/>
      <c r="K29" s="23">
        <v>46466</v>
      </c>
      <c r="L29" s="27"/>
      <c r="M29" s="35">
        <v>46467</v>
      </c>
      <c r="N29" s="27"/>
      <c r="O29" s="15" t="str">
        <f t="shared" si="0"/>
        <v/>
      </c>
      <c r="P29" s="33">
        <f>SUM(O9:O29)</f>
        <v>0</v>
      </c>
    </row>
    <row r="30" spans="1:16" ht="26.25">
      <c r="A30" s="23">
        <v>46468</v>
      </c>
      <c r="B30" s="27"/>
      <c r="C30" s="24">
        <v>46469</v>
      </c>
      <c r="D30" s="34"/>
      <c r="E30" s="25">
        <v>46470</v>
      </c>
      <c r="G30" s="23">
        <v>46471</v>
      </c>
      <c r="H30" s="27"/>
      <c r="I30" s="23">
        <v>46472</v>
      </c>
      <c r="J30" s="27"/>
      <c r="K30" s="23">
        <v>46473</v>
      </c>
      <c r="L30" s="27"/>
      <c r="M30" s="35">
        <v>46474</v>
      </c>
      <c r="N30" s="27"/>
      <c r="O30" s="15" t="str">
        <f t="shared" si="0"/>
        <v/>
      </c>
      <c r="P30" s="33">
        <f>SUM(O9:O30)</f>
        <v>0</v>
      </c>
    </row>
    <row r="31" spans="1:16" ht="23.25">
      <c r="A31" s="26">
        <v>46475</v>
      </c>
      <c r="B31" s="27"/>
      <c r="C31" s="24">
        <v>46476</v>
      </c>
      <c r="D31" s="28"/>
      <c r="E31" s="25">
        <v>46477</v>
      </c>
      <c r="F31" s="29"/>
      <c r="G31" s="23">
        <v>46478</v>
      </c>
      <c r="H31" s="27"/>
      <c r="I31" s="23">
        <v>46479</v>
      </c>
      <c r="J31" s="27"/>
      <c r="K31" s="23">
        <v>46480</v>
      </c>
      <c r="L31" s="27"/>
      <c r="M31" s="35">
        <v>46481</v>
      </c>
      <c r="N31" s="27"/>
      <c r="O31" s="15" t="str">
        <f t="shared" si="0"/>
        <v/>
      </c>
      <c r="P31" s="33">
        <f>SUM(O9:O31)</f>
        <v>0</v>
      </c>
    </row>
    <row r="32" spans="1:16" ht="23.25">
      <c r="A32" s="23">
        <v>46482</v>
      </c>
      <c r="B32" s="27"/>
      <c r="C32" s="24">
        <v>46483</v>
      </c>
      <c r="D32" s="28"/>
      <c r="E32" s="25">
        <v>46484</v>
      </c>
      <c r="F32" s="29"/>
      <c r="G32" s="23">
        <v>46485</v>
      </c>
      <c r="H32" s="27"/>
      <c r="I32" s="23">
        <v>46486</v>
      </c>
      <c r="J32" s="27"/>
      <c r="K32" s="23">
        <v>46487</v>
      </c>
      <c r="L32" s="27"/>
      <c r="M32" s="35">
        <v>46488</v>
      </c>
      <c r="N32" s="27"/>
      <c r="O32" s="15" t="str">
        <f t="shared" si="0"/>
        <v/>
      </c>
      <c r="P32" s="33">
        <f>SUM(O9:O32)</f>
        <v>0</v>
      </c>
    </row>
    <row r="33" spans="1:16" ht="23.25">
      <c r="A33" s="23">
        <v>46489</v>
      </c>
      <c r="B33" s="27"/>
      <c r="C33" s="24">
        <v>46490</v>
      </c>
      <c r="D33" s="28"/>
      <c r="E33" s="25">
        <v>46491</v>
      </c>
      <c r="F33" s="29"/>
      <c r="G33" s="23">
        <v>46492</v>
      </c>
      <c r="H33" s="27"/>
      <c r="I33" s="23">
        <v>46493</v>
      </c>
      <c r="J33" s="27"/>
      <c r="K33" s="23">
        <v>46494</v>
      </c>
      <c r="L33" s="27"/>
      <c r="M33" s="35">
        <v>46495</v>
      </c>
      <c r="N33" s="27"/>
      <c r="O33" s="15" t="str">
        <f t="shared" si="0"/>
        <v/>
      </c>
      <c r="P33" s="33">
        <f>SUM(O9:O33)</f>
        <v>0</v>
      </c>
    </row>
    <row r="34" spans="1:16" ht="23.25">
      <c r="A34" s="23">
        <v>46496</v>
      </c>
      <c r="B34" s="27"/>
      <c r="C34" s="24">
        <v>46497</v>
      </c>
      <c r="D34" s="28"/>
      <c r="E34" s="25">
        <v>46498</v>
      </c>
      <c r="F34" s="29"/>
      <c r="G34" s="23">
        <v>46499</v>
      </c>
      <c r="H34" s="27"/>
      <c r="I34" s="23">
        <v>46500</v>
      </c>
      <c r="J34" s="27"/>
      <c r="K34" s="23">
        <v>46501</v>
      </c>
      <c r="L34" s="27"/>
      <c r="M34" s="35">
        <v>46502</v>
      </c>
      <c r="N34" s="27"/>
      <c r="O34" s="15" t="str">
        <f t="shared" si="0"/>
        <v/>
      </c>
      <c r="P34" s="33">
        <f>SUM(O9:O34)</f>
        <v>0</v>
      </c>
    </row>
    <row r="35" spans="1:16" ht="23.25">
      <c r="A35" s="23">
        <v>46503</v>
      </c>
      <c r="B35" s="27"/>
      <c r="C35" s="24">
        <v>46504</v>
      </c>
      <c r="D35" s="28"/>
      <c r="E35" s="25">
        <v>46505</v>
      </c>
      <c r="F35" s="29"/>
      <c r="G35" s="23">
        <v>46506</v>
      </c>
      <c r="H35" s="27"/>
      <c r="I35" s="23">
        <v>46507</v>
      </c>
      <c r="J35" s="27"/>
      <c r="K35" s="35">
        <v>46508</v>
      </c>
      <c r="L35" s="27"/>
      <c r="M35" s="35">
        <v>46509</v>
      </c>
      <c r="N35" s="27"/>
      <c r="O35" s="15" t="str">
        <f t="shared" si="0"/>
        <v/>
      </c>
      <c r="P35" s="33">
        <f>SUM(O9:O35)</f>
        <v>0</v>
      </c>
    </row>
    <row r="36" spans="1:16" ht="23.25">
      <c r="A36" s="23">
        <v>46510</v>
      </c>
      <c r="B36" s="27"/>
      <c r="C36" s="24">
        <v>46511</v>
      </c>
      <c r="D36" s="28"/>
      <c r="E36" s="25">
        <v>46512</v>
      </c>
      <c r="F36" s="29"/>
      <c r="G36" s="35">
        <v>46513</v>
      </c>
      <c r="H36" s="27"/>
      <c r="I36" s="23">
        <v>46514</v>
      </c>
      <c r="J36" s="27"/>
      <c r="K36" s="35">
        <v>46515</v>
      </c>
      <c r="L36" s="27"/>
      <c r="M36" s="35">
        <v>46516</v>
      </c>
      <c r="N36" s="27"/>
      <c r="O36" s="15" t="str">
        <f t="shared" si="0"/>
        <v/>
      </c>
      <c r="P36" s="33">
        <f>SUM(O9:O36)</f>
        <v>0</v>
      </c>
    </row>
    <row r="37" spans="1:16" ht="23.25">
      <c r="A37" s="23">
        <v>46517</v>
      </c>
      <c r="B37" s="27"/>
      <c r="C37" s="24">
        <v>46518</v>
      </c>
      <c r="D37" s="28"/>
      <c r="E37" s="25">
        <v>46519</v>
      </c>
      <c r="F37" s="29"/>
      <c r="G37" s="23">
        <v>46520</v>
      </c>
      <c r="H37" s="27"/>
      <c r="I37" s="23">
        <v>46521</v>
      </c>
      <c r="J37" s="27"/>
      <c r="K37" s="23">
        <v>46522</v>
      </c>
      <c r="L37" s="27"/>
      <c r="M37" s="35">
        <v>46523</v>
      </c>
      <c r="N37" s="27"/>
      <c r="O37" s="15" t="str">
        <f t="shared" si="0"/>
        <v/>
      </c>
      <c r="P37" s="33">
        <f>SUM(O9:O37)</f>
        <v>0</v>
      </c>
    </row>
    <row r="38" spans="1:16" ht="23.25">
      <c r="A38" s="35">
        <v>46524</v>
      </c>
      <c r="B38" s="27"/>
      <c r="C38" s="24">
        <v>46525</v>
      </c>
      <c r="D38" s="28"/>
      <c r="E38" s="25">
        <v>46526</v>
      </c>
      <c r="F38" s="29"/>
      <c r="G38" s="23">
        <v>46527</v>
      </c>
      <c r="H38" s="27"/>
      <c r="I38" s="23">
        <v>46528</v>
      </c>
      <c r="J38" s="27"/>
      <c r="K38" s="23">
        <v>46529</v>
      </c>
      <c r="L38" s="27"/>
      <c r="M38" s="35">
        <v>46530</v>
      </c>
      <c r="N38" s="27"/>
      <c r="O38" s="15" t="str">
        <f t="shared" si="0"/>
        <v/>
      </c>
      <c r="P38" s="33">
        <f>SUM(O9:O38)</f>
        <v>0</v>
      </c>
    </row>
    <row r="39" spans="1:16" ht="23.25">
      <c r="A39" s="23">
        <v>46531</v>
      </c>
      <c r="B39" s="27"/>
      <c r="C39" s="24">
        <v>46532</v>
      </c>
      <c r="D39" s="28"/>
      <c r="E39" s="25">
        <v>46533</v>
      </c>
      <c r="F39" s="29"/>
      <c r="G39" s="23">
        <v>46534</v>
      </c>
      <c r="H39" s="27"/>
      <c r="I39" s="23">
        <v>46535</v>
      </c>
      <c r="J39" s="27"/>
      <c r="K39" s="23">
        <v>46536</v>
      </c>
      <c r="L39" s="27"/>
      <c r="M39" s="35">
        <v>46537</v>
      </c>
      <c r="N39" s="27"/>
      <c r="O39" s="15" t="str">
        <f t="shared" si="0"/>
        <v/>
      </c>
      <c r="P39" s="33">
        <f>SUM(O9:O39)</f>
        <v>0</v>
      </c>
    </row>
    <row r="40" spans="1:16" ht="23.25">
      <c r="A40" s="23">
        <v>46538</v>
      </c>
      <c r="B40" s="27"/>
      <c r="C40" s="24">
        <v>46539</v>
      </c>
      <c r="D40" s="28"/>
      <c r="E40" s="25">
        <v>46540</v>
      </c>
      <c r="F40" s="29"/>
      <c r="G40" s="23">
        <v>46541</v>
      </c>
      <c r="H40" s="27"/>
      <c r="I40" s="23">
        <v>46542</v>
      </c>
      <c r="J40" s="27"/>
      <c r="K40" s="23">
        <v>46543</v>
      </c>
      <c r="L40" s="27"/>
      <c r="M40" s="35">
        <v>46544</v>
      </c>
      <c r="N40" s="27"/>
      <c r="O40" s="15" t="str">
        <f t="shared" si="0"/>
        <v/>
      </c>
      <c r="P40" s="33">
        <f>SUM(O9:O40)</f>
        <v>0</v>
      </c>
    </row>
    <row r="41" spans="1:16" ht="23.25">
      <c r="A41" s="23">
        <v>46545</v>
      </c>
      <c r="B41" s="27"/>
      <c r="C41" s="24">
        <v>46546</v>
      </c>
      <c r="D41" s="28"/>
      <c r="E41" s="25">
        <v>46547</v>
      </c>
      <c r="F41" s="29"/>
      <c r="G41" s="23">
        <v>46548</v>
      </c>
      <c r="H41" s="27"/>
      <c r="I41" s="23">
        <v>46549</v>
      </c>
      <c r="J41" s="27"/>
      <c r="K41" s="23">
        <v>46550</v>
      </c>
      <c r="L41" s="27"/>
      <c r="M41" s="35">
        <v>46551</v>
      </c>
      <c r="N41" s="27"/>
      <c r="O41" s="15" t="str">
        <f t="shared" si="0"/>
        <v/>
      </c>
      <c r="P41" s="33">
        <f>SUM(O9:O41)</f>
        <v>0</v>
      </c>
    </row>
    <row r="42" spans="1:16" ht="23.25">
      <c r="A42" s="23">
        <v>46552</v>
      </c>
      <c r="B42" s="27"/>
      <c r="C42" s="24">
        <v>46553</v>
      </c>
      <c r="D42" s="28"/>
      <c r="E42" s="25">
        <v>46554</v>
      </c>
      <c r="F42" s="29"/>
      <c r="G42" s="23">
        <v>46555</v>
      </c>
      <c r="H42" s="27"/>
      <c r="I42" s="23">
        <v>46556</v>
      </c>
      <c r="J42" s="27"/>
      <c r="K42" s="23">
        <v>46557</v>
      </c>
      <c r="L42" s="27"/>
      <c r="M42" s="35">
        <v>46558</v>
      </c>
      <c r="N42" s="27"/>
      <c r="O42" s="15" t="str">
        <f t="shared" si="0"/>
        <v/>
      </c>
      <c r="P42" s="33">
        <f>SUM(O9:O42)</f>
        <v>0</v>
      </c>
    </row>
    <row r="43" spans="1:16" ht="23.25">
      <c r="A43" s="23">
        <v>46559</v>
      </c>
      <c r="B43" s="27"/>
      <c r="C43" s="24">
        <v>46560</v>
      </c>
      <c r="D43" s="28"/>
      <c r="E43" s="25">
        <v>46561</v>
      </c>
      <c r="F43" s="29"/>
      <c r="G43" s="23">
        <v>46562</v>
      </c>
      <c r="H43" s="27"/>
      <c r="I43" s="23">
        <v>46563</v>
      </c>
      <c r="J43" s="27"/>
      <c r="K43" s="23">
        <v>46564</v>
      </c>
      <c r="L43" s="27"/>
      <c r="M43" s="35">
        <v>46565</v>
      </c>
      <c r="N43" s="27"/>
      <c r="O43" s="15" t="str">
        <f t="shared" si="0"/>
        <v/>
      </c>
      <c r="P43" s="33">
        <f>SUM(O9:O43)</f>
        <v>0</v>
      </c>
    </row>
    <row r="44" spans="1:16" ht="23.25">
      <c r="A44" s="23">
        <v>46566</v>
      </c>
      <c r="B44" s="27"/>
      <c r="C44" s="24">
        <v>46567</v>
      </c>
      <c r="D44" s="28"/>
      <c r="E44" s="25">
        <v>46568</v>
      </c>
      <c r="F44" s="29"/>
      <c r="G44" s="23">
        <v>46569</v>
      </c>
      <c r="H44" s="27"/>
      <c r="I44" s="23">
        <v>46570</v>
      </c>
      <c r="J44" s="27"/>
      <c r="K44" s="23">
        <v>46571</v>
      </c>
      <c r="L44" s="27"/>
      <c r="M44" s="35">
        <v>46572</v>
      </c>
      <c r="N44" s="27"/>
      <c r="O44" s="15" t="str">
        <f t="shared" si="0"/>
        <v/>
      </c>
      <c r="P44" s="33">
        <f>SUM(O9:O44)</f>
        <v>0</v>
      </c>
    </row>
    <row r="45" spans="1:16" ht="23.25">
      <c r="A45" s="23">
        <v>46573</v>
      </c>
      <c r="B45" s="27"/>
      <c r="C45" s="24">
        <v>46574</v>
      </c>
      <c r="D45" s="28"/>
      <c r="E45" s="25">
        <v>46575</v>
      </c>
      <c r="F45" s="29"/>
      <c r="G45" s="23">
        <v>46576</v>
      </c>
      <c r="H45" s="27"/>
      <c r="I45" s="23">
        <v>46577</v>
      </c>
      <c r="J45" s="27"/>
      <c r="K45" s="23">
        <v>46578</v>
      </c>
      <c r="L45" s="27"/>
      <c r="M45" s="35">
        <v>46579</v>
      </c>
      <c r="N45" s="27"/>
      <c r="O45" s="15" t="str">
        <f t="shared" si="0"/>
        <v/>
      </c>
      <c r="P45" s="33">
        <f>SUM(O9:O45)</f>
        <v>0</v>
      </c>
    </row>
    <row r="46" spans="1:16" ht="23.25">
      <c r="A46" s="23">
        <v>46580</v>
      </c>
      <c r="B46" s="27"/>
      <c r="C46" s="24">
        <v>46581</v>
      </c>
      <c r="D46" s="28"/>
      <c r="E46" s="35">
        <v>46582</v>
      </c>
      <c r="F46" s="29"/>
      <c r="G46" s="23">
        <v>46583</v>
      </c>
      <c r="H46" s="27"/>
      <c r="I46" s="23">
        <v>46584</v>
      </c>
      <c r="J46" s="27"/>
      <c r="K46" s="23">
        <v>46585</v>
      </c>
      <c r="L46" s="27"/>
      <c r="M46" s="35">
        <v>46586</v>
      </c>
      <c r="N46" s="27"/>
      <c r="O46" s="15" t="str">
        <f t="shared" si="0"/>
        <v/>
      </c>
      <c r="P46" s="33">
        <f>SUM(O9:O46)</f>
        <v>0</v>
      </c>
    </row>
    <row r="47" spans="1:16" ht="23.25">
      <c r="A47" s="23">
        <v>46587</v>
      </c>
      <c r="B47" s="27"/>
      <c r="C47" s="24">
        <v>46588</v>
      </c>
      <c r="D47" s="28"/>
      <c r="E47" s="25">
        <v>46589</v>
      </c>
      <c r="F47" s="29"/>
      <c r="G47" s="23">
        <v>46590</v>
      </c>
      <c r="H47" s="27"/>
      <c r="I47" s="23">
        <v>46591</v>
      </c>
      <c r="J47" s="27"/>
      <c r="K47" s="23">
        <v>46592</v>
      </c>
      <c r="L47" s="27"/>
      <c r="M47" s="35">
        <v>46593</v>
      </c>
      <c r="N47" s="27"/>
      <c r="O47" s="15" t="str">
        <f t="shared" si="0"/>
        <v/>
      </c>
      <c r="P47" s="33">
        <f>SUM(O9:O47)</f>
        <v>0</v>
      </c>
    </row>
    <row r="48" spans="1:16" ht="23.25">
      <c r="A48" s="23">
        <v>46594</v>
      </c>
      <c r="B48" s="27"/>
      <c r="C48" s="24">
        <v>46595</v>
      </c>
      <c r="D48" s="28"/>
      <c r="E48" s="25">
        <v>46596</v>
      </c>
      <c r="F48" s="29"/>
      <c r="G48" s="23">
        <v>46597</v>
      </c>
      <c r="H48" s="27"/>
      <c r="I48" s="23">
        <v>46598</v>
      </c>
      <c r="J48" s="27"/>
      <c r="K48" s="23">
        <v>46599</v>
      </c>
      <c r="L48" s="27"/>
      <c r="M48" s="35">
        <v>46600</v>
      </c>
      <c r="N48" s="27"/>
      <c r="O48" s="15" t="str">
        <f t="shared" si="0"/>
        <v/>
      </c>
      <c r="P48" s="33">
        <f>SUM(O9:O48)</f>
        <v>0</v>
      </c>
    </row>
    <row r="49" spans="1:16" ht="23.25">
      <c r="A49" s="23">
        <v>46601</v>
      </c>
      <c r="B49" s="27"/>
      <c r="C49" s="24">
        <v>46602</v>
      </c>
      <c r="D49" s="28"/>
      <c r="E49" s="25">
        <v>46603</v>
      </c>
      <c r="F49" s="29"/>
      <c r="G49" s="23">
        <v>46604</v>
      </c>
      <c r="H49" s="27"/>
      <c r="I49" s="23">
        <v>46605</v>
      </c>
      <c r="J49" s="27"/>
      <c r="K49" s="23">
        <v>46606</v>
      </c>
      <c r="L49" s="27"/>
      <c r="M49" s="35">
        <v>46607</v>
      </c>
      <c r="N49" s="27"/>
      <c r="O49" s="15" t="str">
        <f t="shared" si="0"/>
        <v/>
      </c>
      <c r="P49" s="33">
        <f>SUM(O9:O49)</f>
        <v>0</v>
      </c>
    </row>
    <row r="50" spans="1:16" ht="23.25">
      <c r="A50" s="23">
        <v>46608</v>
      </c>
      <c r="B50" s="27"/>
      <c r="C50" s="24">
        <v>46609</v>
      </c>
      <c r="D50" s="28"/>
      <c r="E50" s="25">
        <v>46610</v>
      </c>
      <c r="F50" s="29"/>
      <c r="G50" s="23">
        <v>46611</v>
      </c>
      <c r="H50" s="27"/>
      <c r="I50" s="23">
        <v>46612</v>
      </c>
      <c r="J50" s="27"/>
      <c r="K50" s="23">
        <v>46613</v>
      </c>
      <c r="L50" s="27"/>
      <c r="M50" s="35">
        <v>46614</v>
      </c>
      <c r="N50" s="27"/>
      <c r="O50" s="15" t="str">
        <f t="shared" si="0"/>
        <v/>
      </c>
      <c r="P50" s="33">
        <f>SUM(O9:O50)</f>
        <v>0</v>
      </c>
    </row>
    <row r="51" spans="1:16" ht="23.25">
      <c r="A51" s="23">
        <v>46615</v>
      </c>
      <c r="B51" s="27"/>
      <c r="C51" s="24">
        <v>46616</v>
      </c>
      <c r="D51" s="28"/>
      <c r="E51" s="25">
        <v>46617</v>
      </c>
      <c r="F51" s="29"/>
      <c r="G51" s="23">
        <v>46618</v>
      </c>
      <c r="H51" s="27"/>
      <c r="I51" s="23">
        <v>46619</v>
      </c>
      <c r="J51" s="27"/>
      <c r="K51" s="23">
        <v>46620</v>
      </c>
      <c r="L51" s="27"/>
      <c r="M51" s="35">
        <v>46621</v>
      </c>
      <c r="N51" s="27"/>
      <c r="O51" s="15" t="str">
        <f t="shared" si="0"/>
        <v/>
      </c>
      <c r="P51" s="33">
        <f>SUM(O9:O51)</f>
        <v>0</v>
      </c>
    </row>
    <row r="52" spans="1:16" ht="23.25">
      <c r="A52" s="23">
        <v>46622</v>
      </c>
      <c r="B52" s="27"/>
      <c r="C52" s="24">
        <v>46623</v>
      </c>
      <c r="D52" s="28"/>
      <c r="E52" s="25">
        <v>46624</v>
      </c>
      <c r="F52" s="29"/>
      <c r="G52" s="23">
        <v>46625</v>
      </c>
      <c r="H52" s="27"/>
      <c r="I52" s="23">
        <v>46626</v>
      </c>
      <c r="J52" s="27"/>
      <c r="K52" s="23">
        <v>46627</v>
      </c>
      <c r="L52" s="27"/>
      <c r="M52" s="35">
        <v>46628</v>
      </c>
      <c r="N52" s="27"/>
      <c r="O52" s="15" t="str">
        <f t="shared" si="0"/>
        <v/>
      </c>
      <c r="P52" s="33">
        <f>SUM(O9:O52)</f>
        <v>0</v>
      </c>
    </row>
    <row r="53" spans="1:16" ht="23.25">
      <c r="A53" s="23">
        <v>46629</v>
      </c>
      <c r="B53" s="27"/>
      <c r="C53" s="24">
        <v>46630</v>
      </c>
      <c r="D53" s="28"/>
      <c r="E53" s="25">
        <v>46631</v>
      </c>
      <c r="F53" s="29"/>
      <c r="G53" s="23">
        <v>46632</v>
      </c>
      <c r="H53" s="27"/>
      <c r="I53" s="23">
        <v>46633</v>
      </c>
      <c r="J53" s="27"/>
      <c r="K53" s="23">
        <v>46634</v>
      </c>
      <c r="L53" s="27"/>
      <c r="M53" s="35">
        <v>46635</v>
      </c>
      <c r="N53" s="27"/>
      <c r="O53" s="15" t="str">
        <f t="shared" si="0"/>
        <v/>
      </c>
      <c r="P53" s="33">
        <f>SUM(O9:O53)</f>
        <v>0</v>
      </c>
    </row>
    <row r="54" spans="1:16" ht="23.25">
      <c r="A54" s="23">
        <v>46636</v>
      </c>
      <c r="B54" s="27"/>
      <c r="C54" s="24">
        <v>46637</v>
      </c>
      <c r="D54" s="28"/>
      <c r="E54" s="25">
        <v>46638</v>
      </c>
      <c r="F54" s="29"/>
      <c r="G54" s="23">
        <v>46639</v>
      </c>
      <c r="H54" s="27"/>
      <c r="I54" s="23">
        <v>46640</v>
      </c>
      <c r="J54" s="27"/>
      <c r="K54" s="23">
        <v>46641</v>
      </c>
      <c r="L54" s="27"/>
      <c r="M54" s="35">
        <v>46642</v>
      </c>
      <c r="N54" s="27"/>
      <c r="O54" s="15" t="str">
        <f t="shared" si="0"/>
        <v/>
      </c>
      <c r="P54" s="33">
        <f>SUM(O9:O54)</f>
        <v>0</v>
      </c>
    </row>
    <row r="55" spans="1:16" ht="23.25">
      <c r="A55" s="23">
        <v>46643</v>
      </c>
      <c r="B55" s="27"/>
      <c r="C55" s="24">
        <v>46644</v>
      </c>
      <c r="D55" s="28"/>
      <c r="E55" s="25">
        <v>46645</v>
      </c>
      <c r="F55" s="29"/>
      <c r="G55" s="23">
        <v>46646</v>
      </c>
      <c r="H55" s="27"/>
      <c r="I55" s="23">
        <v>46647</v>
      </c>
      <c r="J55" s="27"/>
      <c r="K55" s="23">
        <v>46648</v>
      </c>
      <c r="L55" s="27"/>
      <c r="M55" s="35">
        <v>46649</v>
      </c>
      <c r="N55" s="27"/>
      <c r="O55" s="15" t="str">
        <f t="shared" si="0"/>
        <v/>
      </c>
      <c r="P55" s="33">
        <f>SUM(O9:O55)</f>
        <v>0</v>
      </c>
    </row>
    <row r="56" spans="1:16" ht="23.25">
      <c r="A56" s="23">
        <v>46650</v>
      </c>
      <c r="B56" s="27"/>
      <c r="C56" s="24">
        <v>46651</v>
      </c>
      <c r="D56" s="28"/>
      <c r="E56" s="25">
        <v>46652</v>
      </c>
      <c r="F56" s="29"/>
      <c r="G56" s="23">
        <v>46653</v>
      </c>
      <c r="H56" s="27"/>
      <c r="I56" s="23">
        <v>46654</v>
      </c>
      <c r="J56" s="27"/>
      <c r="K56" s="23">
        <v>46655</v>
      </c>
      <c r="L56" s="27"/>
      <c r="M56" s="35">
        <v>46656</v>
      </c>
      <c r="N56" s="27"/>
      <c r="O56" s="15" t="str">
        <f t="shared" si="0"/>
        <v/>
      </c>
      <c r="P56" s="33">
        <f>SUM(O9:O56)</f>
        <v>0</v>
      </c>
    </row>
    <row r="57" spans="1:16" ht="23.25">
      <c r="A57" s="23">
        <v>46657</v>
      </c>
      <c r="B57" s="27"/>
      <c r="C57" s="24">
        <v>46658</v>
      </c>
      <c r="D57" s="28"/>
      <c r="E57" s="25">
        <v>46659</v>
      </c>
      <c r="F57" s="29"/>
      <c r="G57" s="23">
        <v>46660</v>
      </c>
      <c r="H57" s="27"/>
      <c r="I57" s="23">
        <v>46661</v>
      </c>
      <c r="J57" s="27"/>
      <c r="K57" s="23">
        <v>46662</v>
      </c>
      <c r="L57" s="27"/>
      <c r="M57" s="35">
        <v>46663</v>
      </c>
      <c r="N57" s="27"/>
      <c r="O57" s="15" t="str">
        <f t="shared" si="0"/>
        <v/>
      </c>
      <c r="P57" s="33">
        <f>SUM(O9:O57)</f>
        <v>0</v>
      </c>
    </row>
    <row r="58" spans="1:16" ht="23.25">
      <c r="A58" s="23">
        <v>46664</v>
      </c>
      <c r="B58" s="27"/>
      <c r="C58" s="24">
        <v>46665</v>
      </c>
      <c r="D58" s="28"/>
      <c r="E58" s="25">
        <v>46666</v>
      </c>
      <c r="F58" s="29"/>
      <c r="G58" s="23">
        <v>46667</v>
      </c>
      <c r="H58" s="27"/>
      <c r="I58" s="23">
        <v>46668</v>
      </c>
      <c r="J58" s="27"/>
      <c r="K58" s="23">
        <v>46669</v>
      </c>
      <c r="L58" s="27"/>
      <c r="M58" s="35">
        <v>46670</v>
      </c>
      <c r="N58" s="27"/>
      <c r="O58" s="15" t="str">
        <f t="shared" si="0"/>
        <v/>
      </c>
      <c r="P58" s="33">
        <f>SUM(O9:O58)</f>
        <v>0</v>
      </c>
    </row>
    <row r="59" spans="1:16" ht="23.25">
      <c r="A59" s="23">
        <v>46671</v>
      </c>
      <c r="B59" s="27"/>
      <c r="C59" s="24">
        <v>46672</v>
      </c>
      <c r="D59" s="28"/>
      <c r="E59" s="25">
        <v>46673</v>
      </c>
      <c r="F59" s="29"/>
      <c r="G59" s="23">
        <v>46674</v>
      </c>
      <c r="H59" s="27"/>
      <c r="I59" s="23">
        <v>46675</v>
      </c>
      <c r="J59" s="27"/>
      <c r="K59" s="23">
        <v>46676</v>
      </c>
      <c r="L59" s="27"/>
      <c r="M59" s="35">
        <v>46677</v>
      </c>
      <c r="N59" s="27"/>
      <c r="O59" s="15" t="str">
        <f t="shared" si="0"/>
        <v/>
      </c>
      <c r="P59" s="33">
        <f>SUM(O9:O59)</f>
        <v>0</v>
      </c>
    </row>
    <row r="60" spans="1:16" ht="23.25">
      <c r="A60" s="23">
        <v>46678</v>
      </c>
      <c r="B60" s="27"/>
      <c r="C60" s="24">
        <v>46679</v>
      </c>
      <c r="D60" s="28"/>
      <c r="E60" s="25">
        <v>46680</v>
      </c>
      <c r="F60" s="29"/>
      <c r="G60" s="23">
        <v>46681</v>
      </c>
      <c r="H60" s="27"/>
      <c r="I60" s="23">
        <v>46682</v>
      </c>
      <c r="J60" s="27"/>
      <c r="K60" s="23">
        <v>46683</v>
      </c>
      <c r="L60" s="27"/>
      <c r="M60" s="35">
        <v>46684</v>
      </c>
      <c r="N60" s="27"/>
      <c r="O60" s="15" t="str">
        <f t="shared" si="0"/>
        <v/>
      </c>
      <c r="P60" s="33">
        <f>SUM(O9:O60)</f>
        <v>0</v>
      </c>
    </row>
    <row r="61" spans="1:16" ht="24" thickBot="1">
      <c r="A61" s="23">
        <v>46685</v>
      </c>
      <c r="B61" s="27"/>
      <c r="C61" s="24">
        <v>46686</v>
      </c>
      <c r="D61" s="28"/>
      <c r="E61" s="25">
        <v>46687</v>
      </c>
      <c r="F61" s="29"/>
      <c r="G61" s="23">
        <v>46688</v>
      </c>
      <c r="H61" s="27"/>
      <c r="I61" s="23">
        <v>46689</v>
      </c>
      <c r="J61" s="27"/>
      <c r="K61" s="23">
        <v>46690</v>
      </c>
      <c r="L61" s="27"/>
      <c r="M61" s="35">
        <v>46691</v>
      </c>
      <c r="N61" s="27"/>
      <c r="O61" s="15" t="str">
        <f t="shared" si="0"/>
        <v/>
      </c>
      <c r="P61" s="33">
        <f>SUM(O9:O61)</f>
        <v>0</v>
      </c>
    </row>
    <row r="62" spans="1:16" ht="24" thickBot="1">
      <c r="A62" s="16"/>
      <c r="B62" s="17">
        <f>SUM(B9:B61)</f>
        <v>0</v>
      </c>
      <c r="C62" s="18"/>
      <c r="D62" s="17">
        <f t="shared" ref="D62:L62" si="1">SUM(D9:D61)</f>
        <v>0</v>
      </c>
      <c r="E62" s="18"/>
      <c r="F62" s="17">
        <f t="shared" si="1"/>
        <v>0</v>
      </c>
      <c r="G62" s="18"/>
      <c r="H62" s="17">
        <f t="shared" si="1"/>
        <v>0</v>
      </c>
      <c r="I62" s="18"/>
      <c r="J62" s="17">
        <f t="shared" si="1"/>
        <v>0</v>
      </c>
      <c r="K62" s="18"/>
      <c r="L62" s="17">
        <f t="shared" si="1"/>
        <v>0</v>
      </c>
      <c r="M62" s="18"/>
      <c r="N62" s="19">
        <f>SUM(N9:N61)</f>
        <v>0</v>
      </c>
      <c r="O62" s="20">
        <f>SUM(O9:O61)</f>
        <v>0</v>
      </c>
    </row>
    <row r="65" spans="1:12" ht="18.75">
      <c r="A65" s="30">
        <v>46327</v>
      </c>
      <c r="B65" s="31">
        <f>N9+B10+D10+F10+H10+J10+L10+N10+B11+D11+F11+H11+L11+N11+B12+D12+H12+J12+L12+N12+B13+D13+F13+H13+J13+L13+N13+B14</f>
        <v>0</v>
      </c>
      <c r="C65" s="30">
        <v>46357</v>
      </c>
      <c r="D65" s="31">
        <f>D14+F14+H14+J14+L14+N14+B15+D15+F15+H15+J15+L15+N15+B16+D16+F16+H16+J16+L16+N16+B17+D17+F17+H17+J17+L17+N17+B18+D18+F18+H18</f>
        <v>0</v>
      </c>
      <c r="E65" s="30">
        <v>46388</v>
      </c>
      <c r="F65" s="31">
        <f>J18+L18+N18+B19+D19+F19+H19+J19+L19+N19+B20+D20+F20+H20+J20+L20+N20+B21+D21+F21+H21+J21+L21+N21+B22+D22+F22+H22+J22+L22+N22</f>
        <v>0</v>
      </c>
      <c r="G65" s="30">
        <v>46419</v>
      </c>
      <c r="H65" s="31">
        <f>B23+D23+F23++H23+J23+L23+N23+B24+D24+F24+H24+J24+L24+N24+B25+D25+F25+H25+J25+L25++N25+B26+D26+F26+H26+J26+L26+N26</f>
        <v>0</v>
      </c>
      <c r="I65" s="30">
        <v>46447</v>
      </c>
      <c r="J65" s="31">
        <f>B27+D27+F27+H27+J27+L27+N27+B28+D28+F28+H28+J28+L28+N28+B29+D29+F29+H29+J29+L29+N29+B30+F30+D30+H30+J30+L30+N30+B31+D31+F31</f>
        <v>0</v>
      </c>
      <c r="K65" s="30">
        <v>46478</v>
      </c>
      <c r="L65" s="31">
        <f>H31+J31+L31+N31+B32+D32+F32+H32+J32+L32+N32+B33+D33+F33+H33+J33+L33+N33+B34+D34+F34+H34+J34+L34+N34+B35+D35+F35+H35+J35</f>
        <v>0</v>
      </c>
    </row>
    <row r="66" spans="1:12" ht="18.75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</row>
    <row r="67" spans="1:12" ht="18.75">
      <c r="A67" s="30">
        <v>46508</v>
      </c>
      <c r="B67" s="31">
        <f>L35+N35+B36+D36+F36+H36+J36+L36+N36+B37+D37+F37+H37+J37+L37+N37+B38+D38+F38+H38+J38+L38+N38+B39+D39+F39+H39+J39+L39+N39+B40</f>
        <v>0</v>
      </c>
      <c r="C67" s="30">
        <v>46539</v>
      </c>
      <c r="D67" s="31">
        <f>D40+F40+H40+J40+L40+N40+B41+D41+F41+H41+J41+L41+N41+B42+D42+F42+H42+J42+L42+B43+D43+F43+H43+J43+L43+N43+B44+D44+F44</f>
        <v>0</v>
      </c>
      <c r="E67" s="30">
        <v>46569</v>
      </c>
      <c r="F67" s="31">
        <f>H44+J44+L44+B45+D45+F45+H45+J45+L45+N45+B46+D46+F46+H46+J46+L46+N46+B47+D47+F47+H47+J47+L47+N47+B48+D48+F48+H48+J48+L48</f>
        <v>0</v>
      </c>
      <c r="G67" s="30">
        <v>46600</v>
      </c>
      <c r="H67" s="31">
        <f>N48+B49+D49+F49+H49+J49+L49+N49+B50+D50+F50+H50+J50+L50+N50+B51+D51+F51+H51+J51+L51+N51+B52+D52+F52+H52+J52+L52+N52+B53+D53</f>
        <v>0</v>
      </c>
      <c r="I67" s="30">
        <v>46631</v>
      </c>
      <c r="J67" s="31">
        <f>F53+H53+J53+L53+N53+B54+D54+F54+H54+J54+L54+N54+B55+D55+F55+H55+J55+L55+N55+B56+D56+F56+H56+J56+L56+N56+B57+D57+F57+H57</f>
        <v>0</v>
      </c>
      <c r="K67" s="30">
        <v>46661</v>
      </c>
      <c r="L67" s="31">
        <f>J57+L57+N57+B58+D58+F58+H58+J58+L58+N58+B59+D59+F59+H59+J59+L59+N59+B60+D60+F60+H60+J60+L60+N60+B61+D61+F61+H61+J61+L61+N61</f>
        <v>0</v>
      </c>
    </row>
  </sheetData>
  <sheetProtection password="CC07" sheet="1" objects="1" scenarios="1"/>
  <mergeCells count="12">
    <mergeCell ref="K8:L8"/>
    <mergeCell ref="A8:B8"/>
    <mergeCell ref="C8:D8"/>
    <mergeCell ref="E8:F8"/>
    <mergeCell ref="G8:H8"/>
    <mergeCell ref="I8:J8"/>
    <mergeCell ref="A2:N2"/>
    <mergeCell ref="A3:N3"/>
    <mergeCell ref="A4:B4"/>
    <mergeCell ref="C4:G4"/>
    <mergeCell ref="H4:I4"/>
    <mergeCell ref="J4:N4"/>
  </mergeCells>
  <printOptions horizontalCentered="1" verticalCentered="1"/>
  <pageMargins left="0" right="0" top="0" bottom="0" header="0" footer="0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2026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Danier RECHER</dc:creator>
  <cp:lastModifiedBy>Asus</cp:lastModifiedBy>
  <cp:lastPrinted>2024-09-08T06:11:37Z</cp:lastPrinted>
  <dcterms:created xsi:type="dcterms:W3CDTF">2022-09-06T09:42:05Z</dcterms:created>
  <dcterms:modified xsi:type="dcterms:W3CDTF">2026-10-21T15:18:44Z</dcterms:modified>
</cp:coreProperties>
</file>